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5" i="1" l="1"/>
  <c r="G5" i="1"/>
  <c r="E22" i="1" l="1"/>
  <c r="E20" i="1"/>
  <c r="E15" i="1" l="1"/>
  <c r="E27" i="1" s="1"/>
  <c r="H7" i="1" l="1"/>
  <c r="G7" i="1" l="1"/>
  <c r="D7" i="1"/>
  <c r="E7" i="1"/>
  <c r="F7" i="1"/>
  <c r="C7" i="1"/>
</calcChain>
</file>

<file path=xl/sharedStrings.xml><?xml version="1.0" encoding="utf-8"?>
<sst xmlns="http://schemas.openxmlformats.org/spreadsheetml/2006/main" count="21" uniqueCount="18">
  <si>
    <t>35 01 05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</si>
  <si>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</si>
  <si>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პროგრამის მართვა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</si>
  <si>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</si>
  <si>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ჯამი</t>
  </si>
  <si>
    <t xml:space="preserve">წარდგენილი ძველი ფუნქციით </t>
  </si>
  <si>
    <t>ბიუჯეტი</t>
  </si>
  <si>
    <t>საშტატო რიცხოვნობა</t>
  </si>
  <si>
    <t>ხელშეკრულებით დასაქმებული პირი</t>
  </si>
  <si>
    <t>ახალი ფუნქციებით</t>
  </si>
  <si>
    <t xml:space="preserve">შენიშვნა: </t>
  </si>
  <si>
    <t xml:space="preserve">67 ტერიტორიული ორგანოს შრომის ანაზღაურებისთვის საჭიროა </t>
  </si>
  <si>
    <t>ც.ა. შრომის ანაზღაურება გაიზარდა</t>
  </si>
  <si>
    <t>სოც. უზრუნველყოფა</t>
  </si>
  <si>
    <t xml:space="preserve">საქონელი და მომსახურება </t>
  </si>
  <si>
    <t>არაფინანსური აქტივების ზრდა</t>
  </si>
  <si>
    <t>გვაძლევენ</t>
  </si>
  <si>
    <t>რჩება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</si>
</sst>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Sylfaen"/>
      <family val="2"/>
      <scheme val="minor"/>
    </font>
    <font>
      <b/>
      <sz val="12"/>
      <color theme="3" tint="-0.249977111117893"/>
      <name val="Sylfaen"/>
      <family val="1"/>
      <charset val="204"/>
    </font>
    <font>
      <b/>
      <sz val="11"/>
      <color theme="1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tabSelected="1" workbookViewId="0">
      <selection activeCell="E27" sqref="E27"/>
    </sheetView>
  </sheetViews>
  <sheetFormatPr defaultRowHeight="15" x14ac:dyDescent="0.25"/>
  <cols>
    <col min="2" max="2" width="38.875" customWidth="1"/>
    <col min="3" max="3" width="11.625" customWidth="1"/>
    <col min="4" max="4" width="13.25" customWidth="1"/>
    <col min="5" max="5" width="18.5" customWidth="1"/>
    <col min="6" max="6" width="13" customWidth="1"/>
    <col min="7" max="7" width="13.25" customWidth="1"/>
    <col min="8" max="8" width="15.125" customWidth="1"/>
  </cols>
  <sheetData>
    <row r="3" spans="1:8" ht="60" customHeight="1" x14ac:dyDescent="0.25">
      <c r="A3" s="18">
        <v>2020</v>
      </c>
      <c r="B3" s="18"/>
      <c r="C3" s="15" t="s">
        <v>5</v>
      </c>
      <c r="D3" s="16"/>
      <c r="E3" s="17"/>
      <c r="F3" s="15" t="s">
        <v>9</v>
      </c>
      <c r="G3" s="16"/>
      <c r="H3" s="17"/>
    </row>
    <row r="4" spans="1:8" ht="60" customHeight="1" x14ac:dyDescent="0.25">
      <c r="A4" s="2"/>
      <c r="B4" s="2"/>
      <c r="C4" s="2" t="s">
        <v>6</v>
      </c>
      <c r="D4" s="9" t="s">
        <v>7</v>
      </c>
      <c r="E4" s="9" t="s">
        <v>8</v>
      </c>
      <c r="F4" s="2" t="s">
        <v>6</v>
      </c>
      <c r="G4" s="9" t="s">
        <v>7</v>
      </c>
      <c r="H4" s="9" t="s">
        <v>8</v>
      </c>
    </row>
    <row r="5" spans="1:8" ht="69" customHeight="1" x14ac:dyDescent="0.25">
      <c r="A5" s="1" t="s">
        <v>0</v>
      </c>
      <c r="B5" s="2" t="s">
        <v>2</v>
      </c>
      <c r="C5" s="7">
        <v>1100000</v>
      </c>
      <c r="D5" s="7">
        <v>37</v>
      </c>
      <c r="E5" s="7">
        <v>6</v>
      </c>
      <c r="F5" s="7">
        <f>C5+940800+6212400+120000+70000</f>
        <v>8443200</v>
      </c>
      <c r="G5" s="5">
        <f>37+37+417</f>
        <v>491</v>
      </c>
      <c r="H5" s="5">
        <v>6</v>
      </c>
    </row>
    <row r="6" spans="1:8" ht="56.25" customHeight="1" x14ac:dyDescent="0.25">
      <c r="A6" s="1" t="s">
        <v>1</v>
      </c>
      <c r="B6" s="2" t="s">
        <v>3</v>
      </c>
      <c r="C6" s="6">
        <v>7300000</v>
      </c>
      <c r="D6" s="6"/>
      <c r="E6" s="6">
        <v>554</v>
      </c>
      <c r="F6" s="6">
        <v>7300000</v>
      </c>
      <c r="G6" s="3"/>
      <c r="H6" s="5">
        <v>554</v>
      </c>
    </row>
    <row r="7" spans="1:8" ht="32.25" customHeight="1" x14ac:dyDescent="0.25">
      <c r="A7" s="3"/>
      <c r="B7" s="2" t="s">
        <v>4</v>
      </c>
      <c r="C7" s="8">
        <f t="shared" ref="C7:H7" si="0">SUM(C5:C6)</f>
        <v>8400000</v>
      </c>
      <c r="D7" s="8">
        <f t="shared" si="0"/>
        <v>37</v>
      </c>
      <c r="E7" s="8">
        <f t="shared" si="0"/>
        <v>560</v>
      </c>
      <c r="F7" s="8">
        <f t="shared" si="0"/>
        <v>15743200</v>
      </c>
      <c r="G7" s="10">
        <f t="shared" si="0"/>
        <v>491</v>
      </c>
      <c r="H7" s="10">
        <f t="shared" si="0"/>
        <v>560</v>
      </c>
    </row>
    <row r="8" spans="1:8" x14ac:dyDescent="0.25">
      <c r="C8" s="4"/>
      <c r="D8" s="4"/>
      <c r="E8" s="4"/>
      <c r="F8" s="4"/>
    </row>
    <row r="9" spans="1:8" x14ac:dyDescent="0.25">
      <c r="A9" t="s">
        <v>10</v>
      </c>
      <c r="B9" t="s">
        <v>12</v>
      </c>
      <c r="C9" s="4"/>
      <c r="D9" s="4"/>
      <c r="E9" s="11">
        <v>940800</v>
      </c>
      <c r="F9" s="4"/>
    </row>
    <row r="10" spans="1:8" x14ac:dyDescent="0.25">
      <c r="B10" t="s">
        <v>11</v>
      </c>
      <c r="C10" s="4"/>
      <c r="D10" s="4"/>
      <c r="E10" s="11">
        <v>6212400</v>
      </c>
      <c r="F10" s="4"/>
    </row>
    <row r="11" spans="1:8" x14ac:dyDescent="0.25">
      <c r="B11" t="s">
        <v>14</v>
      </c>
      <c r="C11" s="4"/>
      <c r="D11" s="4"/>
      <c r="E11" s="11">
        <v>120000</v>
      </c>
      <c r="F11" s="4"/>
    </row>
    <row r="12" spans="1:8" x14ac:dyDescent="0.25">
      <c r="B12" t="s">
        <v>13</v>
      </c>
      <c r="C12" s="4"/>
      <c r="D12" s="4"/>
      <c r="E12" s="11">
        <v>70000</v>
      </c>
      <c r="F12" s="4"/>
    </row>
    <row r="13" spans="1:8" x14ac:dyDescent="0.25">
      <c r="B13" t="s">
        <v>15</v>
      </c>
      <c r="C13" s="4"/>
      <c r="D13" s="4"/>
      <c r="E13" s="11">
        <v>0</v>
      </c>
      <c r="F13" s="4"/>
    </row>
    <row r="15" spans="1:8" x14ac:dyDescent="0.25">
      <c r="E15" s="12">
        <f>SUM(E9:E14)</f>
        <v>7343200</v>
      </c>
    </row>
    <row r="19" spans="2:5" x14ac:dyDescent="0.25">
      <c r="B19" t="s">
        <v>16</v>
      </c>
      <c r="E19" s="13">
        <v>4557600</v>
      </c>
    </row>
    <row r="20" spans="2:5" x14ac:dyDescent="0.25">
      <c r="E20" s="14">
        <f>330000+147000</f>
        <v>477000</v>
      </c>
    </row>
    <row r="22" spans="2:5" x14ac:dyDescent="0.25">
      <c r="E22" s="12">
        <f>SUM(E19:E21)</f>
        <v>5034600</v>
      </c>
    </row>
    <row r="27" spans="2:5" x14ac:dyDescent="0.25">
      <c r="B27" t="s">
        <v>17</v>
      </c>
      <c r="E27" s="13">
        <f>E15-E22</f>
        <v>2308600</v>
      </c>
    </row>
  </sheetData>
  <mergeCells count="3">
    <mergeCell ref="C3:E3"/>
    <mergeCell ref="F3:H3"/>
    <mergeCell ref="A3:B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2019-09-30T12:48:19Z</dcterms:modified>
</cp:coreProperties>
</file>